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81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  <c r="E12" s="1"/>
  <c r="E14" s="1"/>
  <c r="E15" s="1"/>
  <c r="E17" s="1"/>
  <c r="D9"/>
  <c r="D12" s="1"/>
  <c r="D14" s="1"/>
  <c r="D15" s="1"/>
  <c r="D17" s="1"/>
  <c r="F16"/>
  <c r="F14" l="1"/>
  <c r="F15"/>
  <c r="F12"/>
  <c r="F8"/>
  <c r="F7"/>
  <c r="F17" l="1"/>
  <c r="F9"/>
</calcChain>
</file>

<file path=xl/sharedStrings.xml><?xml version="1.0" encoding="utf-8"?>
<sst xmlns="http://schemas.openxmlformats.org/spreadsheetml/2006/main" count="15" uniqueCount="15">
  <si>
    <t>Variance</t>
  </si>
  <si>
    <t>Sample</t>
  </si>
  <si>
    <t>Goal Annual Take-home Amount</t>
  </si>
  <si>
    <t>Total Anticpated Overhead Expense</t>
  </si>
  <si>
    <t>Total Revenue Needed</t>
  </si>
  <si>
    <t>Revenue / 200 (5 days x 40 wks)</t>
  </si>
  <si>
    <t>Total Clients Needed</t>
  </si>
  <si>
    <t xml:space="preserve">  Revenue Needed</t>
  </si>
  <si>
    <t>Average $ Job Size</t>
  </si>
  <si>
    <t># of Jobs / Day</t>
  </si>
  <si>
    <t xml:space="preserve">           # of Jobs / Year</t>
  </si>
  <si>
    <t>Average Repeat Frequency in Months</t>
  </si>
  <si>
    <t>Your Goal</t>
  </si>
  <si>
    <t xml:space="preserve">  # of Clients Needed</t>
  </si>
  <si>
    <t>Magic Numbers Worksheet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</si>
</sst>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_);_(&quot;$&quot;* \(#,##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4263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7" borderId="0" applyNumberFormat="0" applyBorder="0" applyAlignment="0" applyProtection="0"/>
  </cellStyleXfs>
  <cellXfs count="63">
    <xf numFmtId="0" fontId="0" fillId="0" borderId="0" xfId="0"/>
    <xf numFmtId="0" fontId="0" fillId="2" borderId="0" xfId="0" applyFill="1"/>
    <xf numFmtId="43" fontId="5" fillId="4" borderId="5" xfId="1" applyFont="1" applyFill="1" applyBorder="1"/>
    <xf numFmtId="44" fontId="5" fillId="4" borderId="5" xfId="2" applyFont="1" applyFill="1" applyBorder="1"/>
    <xf numFmtId="44" fontId="5" fillId="6" borderId="3" xfId="2" applyFont="1" applyFill="1" applyBorder="1"/>
    <xf numFmtId="0" fontId="3" fillId="3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7" fillId="5" borderId="4" xfId="0" applyFont="1" applyFill="1" applyBorder="1"/>
    <xf numFmtId="0" fontId="7" fillId="4" borderId="0" xfId="0" applyFont="1" applyFill="1" applyBorder="1" applyAlignment="1">
      <alignment horizontal="left" indent="5"/>
    </xf>
    <xf numFmtId="0" fontId="7" fillId="4" borderId="0" xfId="0" applyFont="1" applyFill="1" applyBorder="1" applyAlignment="1">
      <alignment horizontal="left" indent="15"/>
    </xf>
    <xf numFmtId="0" fontId="7" fillId="4" borderId="0" xfId="0" applyFont="1" applyFill="1" applyBorder="1" applyAlignment="1">
      <alignment horizontal="left" indent="15"/>
    </xf>
    <xf numFmtId="166" fontId="7" fillId="4" borderId="5" xfId="2" applyNumberFormat="1" applyFont="1" applyFill="1" applyBorder="1"/>
    <xf numFmtId="0" fontId="7" fillId="4" borderId="0" xfId="0" applyFont="1" applyFill="1" applyBorder="1" applyAlignment="1">
      <alignment horizontal="left" indent="5"/>
    </xf>
    <xf numFmtId="2" fontId="7" fillId="4" borderId="5" xfId="1" applyNumberFormat="1" applyFont="1" applyFill="1" applyBorder="1"/>
    <xf numFmtId="1" fontId="7" fillId="4" borderId="5" xfId="1" applyNumberFormat="1" applyFont="1" applyFill="1" applyBorder="1"/>
    <xf numFmtId="0" fontId="1" fillId="7" borderId="0" xfId="3"/>
    <xf numFmtId="166" fontId="7" fillId="4" borderId="5" xfId="2" applyNumberFormat="1" applyFont="1" applyFill="1" applyBorder="1" applyAlignment="1" applyProtection="1">
      <alignment horizontal="center"/>
      <protection locked="0"/>
    </xf>
    <xf numFmtId="166" fontId="7" fillId="4" borderId="5" xfId="1" applyNumberFormat="1" applyFont="1" applyFill="1" applyBorder="1" applyProtection="1">
      <protection locked="0"/>
    </xf>
    <xf numFmtId="166" fontId="7" fillId="4" borderId="5" xfId="2" applyNumberFormat="1" applyFont="1" applyFill="1" applyBorder="1" applyProtection="1">
      <protection locked="0"/>
    </xf>
    <xf numFmtId="1" fontId="7" fillId="4" borderId="5" xfId="1" applyNumberFormat="1" applyFont="1" applyFill="1" applyBorder="1" applyProtection="1">
      <protection locked="0"/>
    </xf>
    <xf numFmtId="1" fontId="7" fillId="6" borderId="5" xfId="2" applyNumberFormat="1" applyFont="1" applyFill="1" applyBorder="1"/>
    <xf numFmtId="44" fontId="7" fillId="4" borderId="0" xfId="2" applyFont="1" applyFill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5" fillId="5" borderId="16" xfId="0" applyFont="1" applyFill="1" applyBorder="1"/>
    <xf numFmtId="0" fontId="7" fillId="4" borderId="15" xfId="0" applyFont="1" applyFill="1" applyBorder="1" applyAlignment="1">
      <alignment horizontal="left" indent="5"/>
    </xf>
    <xf numFmtId="0" fontId="7" fillId="4" borderId="15" xfId="0" applyFont="1" applyFill="1" applyBorder="1" applyAlignment="1">
      <alignment horizontal="left" indent="15"/>
    </xf>
    <xf numFmtId="44" fontId="5" fillId="6" borderId="10" xfId="2" applyFont="1" applyFill="1" applyBorder="1"/>
    <xf numFmtId="0" fontId="7" fillId="4" borderId="15" xfId="0" applyFont="1" applyFill="1" applyBorder="1" applyAlignment="1">
      <alignment horizontal="left" indent="15"/>
    </xf>
    <xf numFmtId="44" fontId="5" fillId="4" borderId="10" xfId="2" applyFont="1" applyFill="1" applyBorder="1"/>
    <xf numFmtId="43" fontId="5" fillId="5" borderId="16" xfId="1" applyFont="1" applyFill="1" applyBorder="1"/>
    <xf numFmtId="0" fontId="7" fillId="4" borderId="15" xfId="0" applyFont="1" applyFill="1" applyBorder="1" applyAlignment="1">
      <alignment horizontal="left" indent="5"/>
    </xf>
    <xf numFmtId="0" fontId="7" fillId="4" borderId="17" xfId="0" applyFont="1" applyFill="1" applyBorder="1" applyAlignment="1">
      <alignment horizontal="left" indent="15"/>
    </xf>
    <xf numFmtId="0" fontId="7" fillId="4" borderId="18" xfId="0" applyFont="1" applyFill="1" applyBorder="1" applyAlignment="1">
      <alignment horizontal="left" indent="15"/>
    </xf>
    <xf numFmtId="44" fontId="5" fillId="6" borderId="16" xfId="2" applyFont="1" applyFill="1" applyBorder="1"/>
    <xf numFmtId="166" fontId="7" fillId="4" borderId="16" xfId="2" applyNumberFormat="1" applyFont="1" applyFill="1" applyBorder="1"/>
    <xf numFmtId="166" fontId="7" fillId="5" borderId="16" xfId="1" applyNumberFormat="1" applyFont="1" applyFill="1" applyBorder="1"/>
    <xf numFmtId="166" fontId="7" fillId="6" borderId="5" xfId="2" applyNumberFormat="1" applyFont="1" applyFill="1" applyBorder="1"/>
    <xf numFmtId="0" fontId="7" fillId="5" borderId="16" xfId="0" applyFont="1" applyFill="1" applyBorder="1"/>
    <xf numFmtId="0" fontId="6" fillId="4" borderId="1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5" borderId="8" xfId="0" applyFont="1" applyFill="1" applyBorder="1"/>
    <xf numFmtId="166" fontId="9" fillId="4" borderId="5" xfId="2" applyNumberFormat="1" applyFont="1" applyFill="1" applyBorder="1" applyAlignment="1">
      <alignment horizontal="center"/>
    </xf>
    <xf numFmtId="166" fontId="9" fillId="4" borderId="5" xfId="1" applyNumberFormat="1" applyFont="1" applyFill="1" applyBorder="1"/>
    <xf numFmtId="166" fontId="9" fillId="6" borderId="6" xfId="2" applyNumberFormat="1" applyFont="1" applyFill="1" applyBorder="1"/>
    <xf numFmtId="166" fontId="9" fillId="4" borderId="7" xfId="2" applyNumberFormat="1" applyFont="1" applyFill="1" applyBorder="1"/>
    <xf numFmtId="166" fontId="9" fillId="5" borderId="4" xfId="1" applyNumberFormat="1" applyFont="1" applyFill="1" applyBorder="1"/>
    <xf numFmtId="166" fontId="9" fillId="4" borderId="5" xfId="2" applyNumberFormat="1" applyFont="1" applyFill="1" applyBorder="1"/>
    <xf numFmtId="2" fontId="9" fillId="4" borderId="5" xfId="1" applyNumberFormat="1" applyFont="1" applyFill="1" applyBorder="1"/>
    <xf numFmtId="1" fontId="9" fillId="4" borderId="5" xfId="1" applyNumberFormat="1" applyFont="1" applyFill="1" applyBorder="1"/>
    <xf numFmtId="1" fontId="9" fillId="6" borderId="8" xfId="2" applyNumberFormat="1" applyFont="1" applyFill="1" applyBorder="1"/>
    <xf numFmtId="0" fontId="8" fillId="4" borderId="15" xfId="0" applyFont="1" applyFill="1" applyBorder="1"/>
    <xf numFmtId="0" fontId="8" fillId="4" borderId="0" xfId="0" applyFont="1" applyFill="1" applyBorder="1"/>
  </cellXfs>
  <cellStyles count="4">
    <cellStyle name="20% - Accent1" xfId="3" builtinId="30"/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C45"/>
  <sheetViews>
    <sheetView showGridLines="0" showRowColHeaders="0" tabSelected="1" topLeftCell="B2" workbookViewId="0">
      <selection activeCell="H8" sqref="H8"/>
    </sheetView>
  </sheetViews>
  <sheetFormatPr defaultRowHeight="18.75"/>
  <cols>
    <col min="1" max="1" width="0" hidden="1" customWidth="1"/>
    <col min="2" max="2" width="9.140625" customWidth="1"/>
    <col min="3" max="3" width="42.7109375" customWidth="1"/>
    <col min="4" max="4" width="16.28515625" customWidth="1"/>
    <col min="5" max="5" width="20.85546875" customWidth="1"/>
    <col min="6" max="6" width="2.5703125" hidden="1" customWidth="1"/>
    <col min="7" max="29" width="9.140625" style="13"/>
  </cols>
  <sheetData>
    <row r="1" spans="2:29" s="1" customFormat="1" ht="19.5" hidden="1" thickBot="1"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2:29" s="1" customFormat="1" ht="23.25">
      <c r="B2" s="25" t="s">
        <v>14</v>
      </c>
      <c r="C2" s="26"/>
      <c r="D2" s="26"/>
      <c r="E2" s="26"/>
      <c r="F2" s="27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2:29" s="1" customFormat="1" ht="19.5" thickBot="1">
      <c r="B3" s="28">
        <v>2015</v>
      </c>
      <c r="C3" s="5"/>
      <c r="D3" s="5"/>
      <c r="E3" s="5"/>
      <c r="F3" s="29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2:29" s="1" customFormat="1" ht="19.5" thickBot="1">
      <c r="B4" s="30"/>
      <c r="C4" s="6"/>
      <c r="D4" s="7" t="s">
        <v>1</v>
      </c>
      <c r="E4" s="50" t="s">
        <v>12</v>
      </c>
      <c r="F4" s="31" t="s">
        <v>0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2:29" s="1" customFormat="1">
      <c r="B5" s="32"/>
      <c r="C5" s="8"/>
      <c r="D5" s="9"/>
      <c r="E5" s="49"/>
      <c r="F5" s="3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2:29" s="1" customFormat="1">
      <c r="B6" s="51" t="s">
        <v>7</v>
      </c>
      <c r="C6" s="10"/>
      <c r="D6" s="10"/>
      <c r="E6" s="48"/>
      <c r="F6" s="34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2:29" s="1" customFormat="1">
      <c r="B7" s="35" t="s">
        <v>2</v>
      </c>
      <c r="C7" s="11"/>
      <c r="D7" s="52">
        <v>35000</v>
      </c>
      <c r="E7" s="19">
        <v>0</v>
      </c>
      <c r="F7" s="3">
        <f>D7-E7</f>
        <v>35000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2:29" s="1" customFormat="1">
      <c r="B8" s="35" t="s">
        <v>3</v>
      </c>
      <c r="C8" s="11"/>
      <c r="D8" s="53">
        <v>20000</v>
      </c>
      <c r="E8" s="20">
        <v>0</v>
      </c>
      <c r="F8" s="2">
        <f>D8-E8</f>
        <v>20000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29" s="1" customFormat="1">
      <c r="B9" s="36" t="s">
        <v>4</v>
      </c>
      <c r="C9" s="12"/>
      <c r="D9" s="54">
        <f>SUM(D7:D8)</f>
        <v>55000</v>
      </c>
      <c r="E9" s="47">
        <f>SUM(E7:E8)</f>
        <v>0</v>
      </c>
      <c r="F9" s="37">
        <f>SUM(F7:F8)</f>
        <v>55000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2:29" s="1" customFormat="1">
      <c r="B10" s="38"/>
      <c r="C10" s="13"/>
      <c r="D10" s="55"/>
      <c r="E10" s="45"/>
      <c r="F10" s="39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2:29" s="1" customFormat="1">
      <c r="B11" s="51" t="s">
        <v>13</v>
      </c>
      <c r="C11" s="10"/>
      <c r="D11" s="56"/>
      <c r="E11" s="46"/>
      <c r="F11" s="40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2:29" s="1" customFormat="1">
      <c r="B12" s="41" t="s">
        <v>5</v>
      </c>
      <c r="C12" s="15"/>
      <c r="D12" s="57">
        <f>(D9/200)</f>
        <v>275</v>
      </c>
      <c r="E12" s="14">
        <f>(E9/200)</f>
        <v>0</v>
      </c>
      <c r="F12" s="3">
        <f t="shared" ref="F12:F16" si="0">D12-E12</f>
        <v>275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2:29" s="1" customFormat="1">
      <c r="B13" s="35" t="s">
        <v>8</v>
      </c>
      <c r="C13" s="11"/>
      <c r="D13" s="57">
        <v>120</v>
      </c>
      <c r="E13" s="21">
        <v>0</v>
      </c>
      <c r="F13" s="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2:29" s="1" customFormat="1">
      <c r="B14" s="35" t="s">
        <v>9</v>
      </c>
      <c r="C14" s="11"/>
      <c r="D14" s="58">
        <f>D12/D13</f>
        <v>2.2916666666666665</v>
      </c>
      <c r="E14" s="16" t="e">
        <f>E12/E13</f>
        <v>#DIV/0!</v>
      </c>
      <c r="F14" s="2" t="e">
        <f t="shared" si="0"/>
        <v>#DIV/0!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2:29" s="1" customFormat="1">
      <c r="B15" s="61" t="s">
        <v>10</v>
      </c>
      <c r="C15" s="62"/>
      <c r="D15" s="59">
        <f>200*D14</f>
        <v>458.33333333333331</v>
      </c>
      <c r="E15" s="17" t="e">
        <f>200*E14</f>
        <v>#DIV/0!</v>
      </c>
      <c r="F15" s="2" t="e">
        <f t="shared" si="0"/>
        <v>#DIV/0!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2:29" s="1" customFormat="1">
      <c r="B16" s="35" t="s">
        <v>11</v>
      </c>
      <c r="C16" s="11"/>
      <c r="D16" s="59">
        <v>24</v>
      </c>
      <c r="E16" s="22"/>
      <c r="F16" s="2">
        <f t="shared" si="0"/>
        <v>24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2:29" s="1" customFormat="1">
      <c r="B17" s="42" t="s">
        <v>6</v>
      </c>
      <c r="C17" s="43"/>
      <c r="D17" s="60">
        <f>D15*(D16/12)</f>
        <v>916.66666666666663</v>
      </c>
      <c r="E17" s="23" t="e">
        <f>E15*(E16/12)</f>
        <v>#DIV/0!</v>
      </c>
      <c r="F17" s="44" t="e">
        <f>SUM(F12:F16)</f>
        <v>#DIV/0!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2:29" s="1" customFormat="1">
      <c r="B18" s="13"/>
      <c r="C18" s="13"/>
      <c r="D18" s="24"/>
      <c r="E18" s="24"/>
      <c r="F18" s="4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2:29" s="13" customFormat="1"/>
    <row r="20" spans="2:29" s="13" customFormat="1"/>
    <row r="21" spans="2:29" s="13" customFormat="1"/>
    <row r="22" spans="2:29" s="13" customFormat="1"/>
    <row r="23" spans="2:29" s="13" customFormat="1"/>
    <row r="24" spans="2:29" s="13" customFormat="1"/>
    <row r="25" spans="2:29" s="13" customFormat="1"/>
    <row r="26" spans="2:29" s="13" customFormat="1"/>
    <row r="27" spans="2:29" s="13" customFormat="1"/>
    <row r="28" spans="2:29" s="13" customFormat="1"/>
    <row r="29" spans="2:29" s="13" customFormat="1"/>
    <row r="30" spans="2:29" s="13" customFormat="1"/>
    <row r="31" spans="2:29" s="13" customFormat="1"/>
    <row r="32" spans="2:29" s="13" customFormat="1"/>
    <row r="33" spans="7:29" s="13" customFormat="1"/>
    <row r="34" spans="7:29" s="13" customFormat="1"/>
    <row r="35" spans="7:29" s="13" customFormat="1"/>
    <row r="36" spans="7:29" s="13" customFormat="1"/>
    <row r="37" spans="7:29" s="13" customFormat="1"/>
    <row r="38" spans="7:29" s="13" customFormat="1"/>
    <row r="39" spans="7:29" s="13" customFormat="1"/>
    <row r="40" spans="7:29" s="13" customFormat="1"/>
    <row r="41" spans="7:29" s="13" customFormat="1"/>
    <row r="42" spans="7:29" s="18" customFormat="1"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 spans="7:29" s="18" customFormat="1"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7:29" s="18" customFormat="1"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7:29" s="18" customFormat="1"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</sheetData>
  <sheetProtection password="C6D8" sheet="1" objects="1" scenarios="1"/>
  <mergeCells count="9">
    <mergeCell ref="B17:C17"/>
    <mergeCell ref="B13:C13"/>
    <mergeCell ref="B16:C16"/>
    <mergeCell ref="B2:F2"/>
    <mergeCell ref="B3:F3"/>
    <mergeCell ref="B7:C7"/>
    <mergeCell ref="B8:C8"/>
    <mergeCell ref="B9:C9"/>
    <mergeCell ref="B14:C14"/>
  </mergeCells>
  <pageMargins left="0.7" right="0.7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Marsh</dc:creator>
  <cp:lastModifiedBy>Steve Marsh</cp:lastModifiedBy>
  <cp:lastPrinted>2014-12-16T23:33:54Z</cp:lastPrinted>
  <dcterms:created xsi:type="dcterms:W3CDTF">2014-10-17T22:43:18Z</dcterms:created>
  <dcterms:modified xsi:type="dcterms:W3CDTF">2014-12-16T23:39:59Z</dcterms:modified>
</cp:coreProperties>
</file>